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共共雛形関係\2023_1_特定研究_3d（雛形）\"/>
    </mc:Choice>
  </mc:AlternateContent>
  <xr:revisionPtr revIDLastSave="0" documentId="13_ncr:1_{4B446A16-7BF9-4A7D-A66C-7E243919D1FB}" xr6:coauthVersionLast="36" xr6:coauthVersionMax="36" xr10:uidLastSave="{00000000-0000-0000-0000-000000000000}"/>
  <bookViews>
    <workbookView xWindow="0" yWindow="0" windowWidth="19950" windowHeight="11010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C5" i="1" l="1"/>
  <c r="J27" i="2" l="1"/>
  <c r="B3" i="2" l="1"/>
  <c r="F30" i="1" l="1"/>
  <c r="E30" i="1"/>
  <c r="H19" i="2" l="1"/>
  <c r="E19" i="2"/>
  <c r="C30" i="1" l="1"/>
  <c r="C31" i="1" l="1"/>
  <c r="B38" i="1" l="1"/>
  <c r="B39" i="1" s="1"/>
  <c r="E31" i="1"/>
  <c r="H22" i="1"/>
  <c r="B29" i="1" l="1"/>
  <c r="I30" i="1"/>
  <c r="I31" i="1"/>
  <c r="J22" i="1" l="1"/>
</calcChain>
</file>

<file path=xl/sharedStrings.xml><?xml version="1.0" encoding="utf-8"?>
<sst xmlns="http://schemas.openxmlformats.org/spreadsheetml/2006/main" count="73" uniqueCount="64">
  <si>
    <t>氏名</t>
    <rPh sb="0" eb="2">
      <t>シメイ</t>
    </rPh>
    <phoneticPr fontId="1"/>
  </si>
  <si>
    <t>所　属</t>
    <rPh sb="0" eb="1">
      <t>トコロ</t>
    </rPh>
    <rPh sb="2" eb="3">
      <t>ゾク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</si>
  <si>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</si>
  <si>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</si>
  <si>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往復
回数</t>
    <rPh sb="0" eb="2">
      <t>オウフク</t>
    </rPh>
    <rPh sb="3" eb="5">
      <t>カイスウ</t>
    </rPh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</si>
  <si>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</si>
  <si>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</si>
  <si>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研究経費等</t>
    <rPh sb="0" eb="2">
      <t>ケンキュウ</t>
    </rPh>
    <rPh sb="2" eb="4">
      <t>ケイヒ</t>
    </rPh>
    <rPh sb="4" eb="5">
      <t>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</si>
  <si>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</si>
  <si>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</si>
  <si>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</si>
  <si>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研究課題</t>
    <rPh sb="0" eb="4">
      <t>ケンキュウカダイ</t>
    </rPh>
    <phoneticPr fontId="1"/>
  </si>
  <si>
    <t>延滞在
日数</t>
    <rPh sb="0" eb="2">
      <t>エンタイ</t>
    </rPh>
    <rPh sb="2" eb="3">
      <t>ザイ</t>
    </rPh>
    <rPh sb="4" eb="6">
      <t>ニッスウ</t>
    </rPh>
    <phoneticPr fontId="1"/>
  </si>
  <si>
    <t>ふりがな</t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</si>
  <si>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</si>
  <si>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</si>
  <si>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</si>
  <si>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</si>
  <si>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研究の具体的方法</t>
    <rPh sb="0" eb="2">
      <t>ケンキュウ</t>
    </rPh>
    <rPh sb="3" eb="5">
      <t>グタイ</t>
    </rPh>
    <rPh sb="5" eb="6">
      <t>テキ</t>
    </rPh>
    <rPh sb="6" eb="8">
      <t>ホウホウ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</si>
  <si>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</si>
  <si>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>研究集会の内容（プログラムの概要などを含む）と当該共同研究が負担する研究集会開催旅費の概算</t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rPh sb="23" eb="25">
      <t>トウガイ</t>
    </rPh>
    <rPh sb="25" eb="27">
      <t>キョウドウ</t>
    </rPh>
    <rPh sb="27" eb="29">
      <t>ケンキュウ</t>
    </rPh>
    <rPh sb="30" eb="32">
      <t>フタン</t>
    </rPh>
    <rPh sb="34" eb="36">
      <t>ケンキュウ</t>
    </rPh>
    <rPh sb="36" eb="38">
      <t>シュウカイ</t>
    </rPh>
    <rPh sb="38" eb="40">
      <t>カイサイ</t>
    </rPh>
    <rPh sb="40" eb="42">
      <t>リョヒ</t>
    </rPh>
    <rPh sb="43" eb="45">
      <t>ガイサン</t>
    </rPh>
    <phoneticPr fontId="1"/>
  </si>
  <si>
    <t>その他希望事項</t>
    <rPh sb="2" eb="3">
      <t>タ</t>
    </rPh>
    <rPh sb="3" eb="7">
      <t>キボウジコウ</t>
    </rPh>
    <phoneticPr fontId="1"/>
  </si>
  <si>
    <t>研究経費申請の内訳</t>
    <rPh sb="0" eb="2">
      <t>ケンキュウ</t>
    </rPh>
    <rPh sb="2" eb="4">
      <t>ケイヒ</t>
    </rPh>
    <rPh sb="4" eb="6">
      <t>シンセイ</t>
    </rPh>
    <rPh sb="7" eb="9">
      <t>ウチワケ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</si>
  <si>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</si>
  <si>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</si>
  <si>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研究用備品・消耗品の購入経費</t>
    <rPh sb="0" eb="2">
      <t>ケンキュウ</t>
    </rPh>
    <rPh sb="2" eb="3">
      <t>ヨウ</t>
    </rPh>
    <rPh sb="3" eb="5">
      <t>ビヒン</t>
    </rPh>
    <rPh sb="6" eb="8">
      <t>ショウモウ</t>
    </rPh>
    <rPh sb="8" eb="9">
      <t>ヒン</t>
    </rPh>
    <rPh sb="10" eb="12">
      <t>コウニュウ</t>
    </rPh>
    <rPh sb="12" eb="14">
      <t>ケイヒ</t>
    </rPh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</si>
  <si>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</si>
  <si>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◎</t>
    <phoneticPr fontId="1"/>
  </si>
  <si>
    <t>〇</t>
    <phoneticPr fontId="1"/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</si>
  <si>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◎研究代表者　〇所内世話人</t>
    </r>
    <rPh sb="0" eb="1">
      <t>シ</t>
    </rPh>
    <rPh sb="2" eb="3">
      <t>ナ</t>
    </rPh>
    <rPh sb="5" eb="7">
      <t>ケンキュウ</t>
    </rPh>
    <rPh sb="7" eb="10">
      <t>ダイヒョウシャ</t>
    </rPh>
    <rPh sb="12" eb="17">
      <t>ショナイセワニン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</si>
  <si>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5"/>
  </si>
  <si>
    <t>職名</t>
    <phoneticPr fontId="1"/>
  </si>
  <si>
    <t>所属機関</t>
  </si>
  <si>
    <t>部局</t>
  </si>
  <si>
    <r>
      <t>研究集会の時期・回数・参加者数</t>
    </r>
    <r>
      <rPr>
        <sz val="11"/>
        <color theme="1"/>
        <rFont val="游ゴシック"/>
        <family val="3"/>
        <charset val="128"/>
        <scheme val="minor"/>
      </rPr>
      <t>　＊ 開催の場合のみ記入</t>
    </r>
    <rPh sb="0" eb="4">
      <t>ケンキュウシュウカイ</t>
    </rPh>
    <rPh sb="5" eb="7">
      <t>ジキ</t>
    </rPh>
    <rPh sb="8" eb="10">
      <t>カイスウ</t>
    </rPh>
    <rPh sb="11" eb="15">
      <t>サンカシャスウ</t>
    </rPh>
    <phoneticPr fontId="1"/>
  </si>
  <si>
    <t>（主として消耗品を対象とします。備品については研究終了後、応用力学研究所に返還していただくことが条件となります。特に追加旅費が必要な場合には理由を記載ください）</t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</si>
  <si>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</si>
  <si>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千円</t>
    <rPh sb="0" eb="2">
      <t>センエン</t>
    </rPh>
    <phoneticPr fontId="1"/>
  </si>
  <si>
    <t>研究用備品・消耗品の購入経費</t>
    <phoneticPr fontId="1"/>
  </si>
  <si>
    <t>応用力学研究所　所内世話人</t>
    <rPh sb="0" eb="7">
      <t>オウヨウ</t>
    </rPh>
    <phoneticPr fontId="1"/>
  </si>
  <si>
    <t>研究代表者</t>
    <rPh sb="0" eb="2">
      <t>ケンキュウ</t>
    </rPh>
    <rPh sb="2" eb="5">
      <t>ダイヒョウシャ</t>
    </rPh>
    <phoneticPr fontId="1"/>
  </si>
  <si>
    <t>研究課題分野</t>
    <rPh sb="0" eb="4">
      <t>ケンキュウカダイ</t>
    </rPh>
    <rPh sb="4" eb="6">
      <t>ブンヤ</t>
    </rPh>
    <phoneticPr fontId="1"/>
  </si>
  <si>
    <t>役割・担当分野</t>
    <rPh sb="0" eb="2">
      <t>ヤクワリ</t>
    </rPh>
    <rPh sb="3" eb="7">
      <t>タントウブンヤ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</si>
  <si>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5"/>
  </si>
  <si>
    <t>E-mail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</si>
  <si>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</si>
  <si>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</si>
  <si>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</si>
  <si>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</si>
  <si>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</si>
  <si>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◆選択してください</t>
    <phoneticPr fontId="1"/>
  </si>
  <si>
    <t>地球環境力学</t>
    <rPh sb="0" eb="6">
      <t>チキュウカンキョウリキガク</t>
    </rPh>
    <phoneticPr fontId="1"/>
  </si>
  <si>
    <t>核融合力学</t>
    <rPh sb="0" eb="5">
      <t>カクユウゴウリキガク</t>
    </rPh>
    <phoneticPr fontId="1"/>
  </si>
  <si>
    <t>新エネルギー力学</t>
    <rPh sb="0" eb="1">
      <t>シン</t>
    </rPh>
    <rPh sb="6" eb="8">
      <t>リキガク</t>
    </rPh>
    <phoneticPr fontId="1"/>
  </si>
  <si>
    <t>地球環境力学 ，核融合力学</t>
    <rPh sb="0" eb="6">
      <t>チキュウカンキョウリキガク</t>
    </rPh>
    <phoneticPr fontId="1"/>
  </si>
  <si>
    <t>地球環境力学 ，新エネルギー力学</t>
    <rPh sb="0" eb="6">
      <t>チキュウカンキョウリキガク</t>
    </rPh>
    <phoneticPr fontId="1"/>
  </si>
  <si>
    <t>核融合力学 ，新エネルギー力学</t>
    <rPh sb="7" eb="8">
      <t>シン</t>
    </rPh>
    <rPh sb="13" eb="15">
      <t>リキガク</t>
    </rPh>
    <phoneticPr fontId="1"/>
  </si>
  <si>
    <t>地球環境力学 ，核融合力学 ，新エネルギー力学</t>
    <rPh sb="15" eb="16">
      <t>シン</t>
    </rPh>
    <rPh sb="21" eb="23">
      <t>リキガク</t>
    </rPh>
    <phoneticPr fontId="1"/>
  </si>
  <si>
    <t>旅　費</t>
    <rPh sb="0" eb="1">
      <t>タビ</t>
    </rPh>
    <rPh sb="2" eb="3">
      <t>ヒ</t>
    </rPh>
    <phoneticPr fontId="1"/>
  </si>
  <si>
    <t>様式　4</t>
    <rPh sb="0" eb="2">
      <t>ヨウシキ</t>
    </rPh>
    <phoneticPr fontId="1"/>
  </si>
  <si>
    <t>一般研究申請書</t>
    <rPh sb="0" eb="2">
      <t>イッパン</t>
    </rPh>
    <rPh sb="2" eb="7">
      <t>ケンキュウシンセイショ</t>
    </rPh>
    <phoneticPr fontId="1"/>
  </si>
  <si>
    <t>ver. 3d / 2022-10-21</t>
    <phoneticPr fontId="1"/>
  </si>
  <si>
    <t>◆選択してください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</si>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</sst>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7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left" vertical="top" wrapText="1" indent="2"/>
    </xf>
    <xf numFmtId="176" fontId="0" fillId="0" borderId="0" xfId="0" applyNumberFormat="1" applyBorder="1" applyAlignment="1" applyProtection="1">
      <alignment horizontal="right" vertical="top" wrapText="1"/>
      <protection hidden="1"/>
    </xf>
    <xf numFmtId="176" fontId="0" fillId="0" borderId="37" xfId="0" applyNumberFormat="1" applyBorder="1" applyAlignment="1" applyProtection="1">
      <alignment horizontal="right" vertical="top" wrapText="1"/>
      <protection hidden="1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0" fillId="0" borderId="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vertical="top"/>
    </xf>
    <xf numFmtId="0" fontId="0" fillId="0" borderId="2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0" fillId="0" borderId="4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0" borderId="4" xfId="0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right" vertical="top"/>
    </xf>
    <xf numFmtId="0" fontId="0" fillId="0" borderId="24" xfId="0" applyBorder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76" fontId="0" fillId="0" borderId="0" xfId="0" applyNumberFormat="1" applyBorder="1" applyAlignment="1" applyProtection="1"/>
    <xf numFmtId="176" fontId="0" fillId="0" borderId="7" xfId="0" applyNumberFormat="1" applyBorder="1" applyAlignment="1" applyProtection="1">
      <alignment vertical="top"/>
    </xf>
    <xf numFmtId="0" fontId="0" fillId="0" borderId="4" xfId="0" applyBorder="1" applyAlignment="1" applyProtection="1"/>
    <xf numFmtId="0" fontId="0" fillId="0" borderId="9" xfId="0" applyBorder="1" applyAlignment="1" applyProtection="1">
      <alignment vertical="center" shrinkToFit="1"/>
    </xf>
    <xf numFmtId="0" fontId="0" fillId="0" borderId="3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17" fillId="0" borderId="0" xfId="1" applyFont="1">
      <alignment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>
      <alignment horizontal="center" vertical="top" wrapText="1"/>
    </xf>
    <xf numFmtId="0" fontId="0" fillId="0" borderId="7" xfId="0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top" indent="1"/>
    </xf>
    <xf numFmtId="0" fontId="0" fillId="0" borderId="0" xfId="0" applyBorder="1" applyAlignment="1" applyProtection="1">
      <alignment horizontal="right" vertical="top" indent="1"/>
    </xf>
    <xf numFmtId="0" fontId="7" fillId="0" borderId="0" xfId="0" applyFont="1" applyBorder="1" applyAlignment="1" applyProtection="1">
      <alignment horizontal="right" vertical="center" indent="1"/>
    </xf>
    <xf numFmtId="0" fontId="5" fillId="0" borderId="0" xfId="0" applyFont="1" applyProtection="1">
      <alignment vertical="center"/>
      <protection hidden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25" xfId="0" applyFont="1" applyBorder="1" applyAlignment="1" applyProtection="1">
      <alignment horizontal="right" vertical="top" indent="1"/>
    </xf>
    <xf numFmtId="0" fontId="0" fillId="0" borderId="25" xfId="0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 indent="1"/>
    </xf>
    <xf numFmtId="0" fontId="0" fillId="0" borderId="0" xfId="0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5" xfId="0" applyBorder="1" applyAlignment="1" applyProtection="1">
      <alignment horizontal="left" vertical="top" shrinkToFi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right" vertical="top" indent="1"/>
    </xf>
    <xf numFmtId="0" fontId="0" fillId="0" borderId="25" xfId="0" applyBorder="1" applyAlignment="1" applyProtection="1">
      <alignment horizontal="right" vertical="top" indent="1"/>
    </xf>
    <xf numFmtId="0" fontId="0" fillId="0" borderId="2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top" wrapText="1" indent="1"/>
    </xf>
    <xf numFmtId="0" fontId="0" fillId="0" borderId="25" xfId="0" applyBorder="1" applyAlignment="1" applyProtection="1">
      <alignment horizontal="left" vertical="top" wrapText="1" indent="1"/>
    </xf>
    <xf numFmtId="56" fontId="0" fillId="0" borderId="10" xfId="0" applyNumberForma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right" vertical="top" indent="1"/>
    </xf>
    <xf numFmtId="0" fontId="7" fillId="0" borderId="0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right" vertical="center" indent="1"/>
    </xf>
    <xf numFmtId="0" fontId="7" fillId="0" borderId="7" xfId="0" applyFont="1" applyBorder="1" applyAlignment="1" applyProtection="1">
      <alignment horizontal="right" vertical="center" indent="1"/>
    </xf>
    <xf numFmtId="0" fontId="0" fillId="0" borderId="7" xfId="0" applyBorder="1" applyAlignment="1" applyProtection="1">
      <alignment vertical="top"/>
    </xf>
    <xf numFmtId="0" fontId="7" fillId="0" borderId="7" xfId="0" applyFont="1" applyBorder="1" applyAlignment="1" applyProtection="1">
      <alignment horizontal="left" vertical="top" shrinkToFit="1"/>
    </xf>
    <xf numFmtId="0" fontId="0" fillId="0" borderId="7" xfId="0" applyBorder="1" applyAlignment="1" applyProtection="1">
      <alignment horizontal="left" vertical="top" shrinkToFit="1"/>
    </xf>
    <xf numFmtId="0" fontId="0" fillId="0" borderId="8" xfId="0" applyBorder="1" applyAlignment="1" applyProtection="1">
      <alignment horizontal="left" vertical="top" shrinkToFit="1"/>
    </xf>
    <xf numFmtId="0" fontId="7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10" xfId="0" quotePrefix="1" applyBorder="1" applyAlignment="1" applyProtection="1">
      <alignment vertical="center"/>
    </xf>
    <xf numFmtId="0" fontId="0" fillId="0" borderId="2" xfId="0" applyBorder="1" applyAlignment="1" applyProtection="1">
      <alignment horizontal="right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top" indent="1"/>
    </xf>
    <xf numFmtId="0" fontId="0" fillId="0" borderId="8" xfId="0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top"/>
    </xf>
    <xf numFmtId="0" fontId="0" fillId="0" borderId="2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6" fillId="0" borderId="20" xfId="0" applyFont="1" applyFill="1" applyBorder="1" applyAlignment="1" applyProtection="1">
      <alignment horizontal="center" vertical="center" wrapText="1" shrinkToFit="1"/>
      <protection hidden="1"/>
    </xf>
    <xf numFmtId="0" fontId="16" fillId="0" borderId="22" xfId="0" applyFont="1" applyFill="1" applyBorder="1" applyAlignment="1" applyProtection="1">
      <alignment horizontal="center" vertical="center" wrapText="1" shrinkToFit="1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7" xfId="0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left" vertical="top" wrapText="1" indent="1" shrinkToFi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41"/>
  <sheetViews>
    <sheetView tabSelected="1" view="pageBreakPreview" zoomScaleNormal="100" zoomScaleSheetLayoutView="100" workbookViewId="0">
      <pane ySplit="2" topLeftCell="A6" activePane="bottomLeft" state="frozen"/>
      <selection pane="bottomLeft" activeCell="E23" sqref="E23:K23"/>
    </sheetView>
  </sheetViews>
  <sheetFormatPr defaultRowHeight="18.75" x14ac:dyDescent="0.4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25" bestFit="1" customWidth="1"/>
    <col min="7" max="7" width="13" bestFit="1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4" max="14" width="5.625" hidden="1" customWidth="1"/>
    <col min="15" max="15" width="3.625" hidden="1" customWidth="1"/>
    <col min="16" max="16" width="9" style="99" hidden="1" customWidth="1"/>
  </cols>
  <sheetData>
    <row r="1" spans="2:16" x14ac:dyDescent="0.4">
      <c r="B1" s="86" t="s">
        <v>30</v>
      </c>
    </row>
    <row r="2" spans="2:16" x14ac:dyDescent="0.4">
      <c r="B2" s="86" t="s">
        <v>43</v>
      </c>
      <c r="N2" s="117" t="s">
        <v>61</v>
      </c>
    </row>
    <row r="3" spans="2:16" ht="18" customHeight="1" x14ac:dyDescent="0.4">
      <c r="B3" s="35" t="s">
        <v>59</v>
      </c>
      <c r="C3" s="36"/>
      <c r="D3" s="36"/>
      <c r="E3" s="36"/>
      <c r="F3" s="36"/>
      <c r="G3" s="36"/>
      <c r="H3" s="36"/>
      <c r="I3" s="36"/>
      <c r="J3" s="36"/>
      <c r="K3" s="36"/>
      <c r="P3" s="97" t="s">
        <v>48</v>
      </c>
    </row>
    <row r="4" spans="2:16" ht="18" customHeight="1" x14ac:dyDescent="0.4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2:16" ht="18" customHeight="1" x14ac:dyDescent="0.5">
      <c r="B5" s="37"/>
      <c r="C5" s="102" t="str">
        <f>IF(N6="","xxxx 年度",CONCATENATE(N6," 年度　九州大学応用力学研究所"))</f>
        <v>2023 年度　九州大学応用力学研究所</v>
      </c>
      <c r="D5" s="39"/>
      <c r="E5" s="36"/>
      <c r="F5" s="36"/>
      <c r="G5" s="36"/>
      <c r="H5" s="40"/>
      <c r="I5" s="41" t="s">
        <v>14</v>
      </c>
      <c r="J5" s="169"/>
      <c r="K5" s="170"/>
      <c r="N5" s="98" t="s">
        <v>49</v>
      </c>
      <c r="P5" s="103" t="s">
        <v>41</v>
      </c>
    </row>
    <row r="6" spans="2:16" ht="18" customHeight="1" x14ac:dyDescent="0.4">
      <c r="B6" s="42"/>
      <c r="C6" s="38" t="s">
        <v>60</v>
      </c>
      <c r="D6" s="43"/>
      <c r="E6" s="36"/>
      <c r="F6" s="36"/>
      <c r="G6" s="36"/>
      <c r="H6" s="40"/>
      <c r="I6" s="44" t="s">
        <v>15</v>
      </c>
      <c r="J6" s="173"/>
      <c r="K6" s="170"/>
      <c r="N6" s="98">
        <v>2023</v>
      </c>
    </row>
    <row r="7" spans="2:16" ht="18" customHeight="1" x14ac:dyDescent="0.4">
      <c r="B7" s="42"/>
      <c r="C7" s="43"/>
      <c r="D7" s="43"/>
      <c r="E7" s="36"/>
      <c r="F7" s="36"/>
      <c r="G7" s="36"/>
      <c r="H7" s="40"/>
      <c r="I7" s="44" t="s">
        <v>16</v>
      </c>
      <c r="J7" s="171"/>
      <c r="K7" s="172"/>
      <c r="P7" s="100" t="s">
        <v>50</v>
      </c>
    </row>
    <row r="8" spans="2:16" ht="24.95" customHeight="1" x14ac:dyDescent="0.4">
      <c r="B8" s="45"/>
      <c r="C8" s="164" t="s">
        <v>41</v>
      </c>
      <c r="D8" s="174"/>
      <c r="E8" s="175" t="s">
        <v>62</v>
      </c>
      <c r="F8" s="176"/>
      <c r="G8" s="177"/>
      <c r="H8" s="46"/>
      <c r="I8" s="47"/>
      <c r="J8" s="47"/>
      <c r="K8" s="47"/>
      <c r="P8" s="100" t="s">
        <v>51</v>
      </c>
    </row>
    <row r="9" spans="2:16" ht="25.15" customHeight="1" x14ac:dyDescent="0.4">
      <c r="B9" s="45"/>
      <c r="C9" s="121" t="s">
        <v>40</v>
      </c>
      <c r="D9" s="122"/>
      <c r="E9" s="122"/>
      <c r="F9" s="122"/>
      <c r="G9" s="122"/>
      <c r="H9" s="122"/>
      <c r="I9" s="122"/>
      <c r="J9" s="122"/>
      <c r="K9" s="123"/>
      <c r="P9" s="100" t="s">
        <v>52</v>
      </c>
    </row>
    <row r="10" spans="2:16" s="13" customFormat="1" ht="19.899999999999999" customHeight="1" x14ac:dyDescent="0.4">
      <c r="B10" s="48"/>
      <c r="C10" s="133" t="s">
        <v>0</v>
      </c>
      <c r="D10" s="133"/>
      <c r="E10" s="134"/>
      <c r="F10" s="134"/>
      <c r="G10" s="92" t="s">
        <v>32</v>
      </c>
      <c r="H10" s="135"/>
      <c r="I10" s="136"/>
      <c r="J10" s="136"/>
      <c r="K10" s="137"/>
      <c r="N10"/>
      <c r="O10"/>
      <c r="P10" s="100" t="s">
        <v>53</v>
      </c>
    </row>
    <row r="11" spans="2:16" s="13" customFormat="1" ht="19.899999999999999" customHeight="1" x14ac:dyDescent="0.4">
      <c r="B11" s="48"/>
      <c r="C11" s="133" t="s">
        <v>13</v>
      </c>
      <c r="D11" s="133"/>
      <c r="E11" s="134"/>
      <c r="F11" s="134"/>
      <c r="G11" s="143" t="s">
        <v>33</v>
      </c>
      <c r="H11" s="138"/>
      <c r="I11" s="139"/>
      <c r="J11" s="139"/>
      <c r="K11" s="140"/>
      <c r="N11"/>
      <c r="O11"/>
      <c r="P11" s="100" t="s">
        <v>54</v>
      </c>
    </row>
    <row r="12" spans="2:16" s="13" customFormat="1" ht="19.899999999999999" customHeight="1" x14ac:dyDescent="0.4">
      <c r="B12" s="49"/>
      <c r="C12" s="131" t="s">
        <v>31</v>
      </c>
      <c r="D12" s="131"/>
      <c r="E12" s="132"/>
      <c r="F12" s="132"/>
      <c r="G12" s="144"/>
      <c r="H12" s="141"/>
      <c r="I12" s="141"/>
      <c r="J12" s="141"/>
      <c r="K12" s="142"/>
      <c r="N12"/>
      <c r="O12"/>
      <c r="P12" s="100" t="s">
        <v>55</v>
      </c>
    </row>
    <row r="13" spans="2:16" ht="20.100000000000001" customHeight="1" x14ac:dyDescent="0.4">
      <c r="B13" s="50"/>
      <c r="C13" s="51" t="s">
        <v>10</v>
      </c>
      <c r="D13" s="93" t="s">
        <v>45</v>
      </c>
      <c r="E13" s="127"/>
      <c r="F13" s="128"/>
      <c r="G13" s="129"/>
      <c r="H13" s="128"/>
      <c r="I13" s="128"/>
      <c r="J13" s="128"/>
      <c r="K13" s="130"/>
      <c r="P13" s="100" t="s">
        <v>56</v>
      </c>
    </row>
    <row r="14" spans="2:16" ht="20.100000000000001" customHeight="1" x14ac:dyDescent="0.4">
      <c r="B14" s="50"/>
      <c r="C14" s="179" t="s">
        <v>46</v>
      </c>
      <c r="D14" s="180"/>
      <c r="E14" s="124"/>
      <c r="F14" s="125"/>
      <c r="G14" s="125"/>
      <c r="H14" s="125"/>
      <c r="I14" s="125"/>
      <c r="J14" s="125"/>
      <c r="K14" s="126"/>
      <c r="P14" s="100" t="s">
        <v>57</v>
      </c>
    </row>
    <row r="15" spans="2:16" s="13" customFormat="1" ht="20.100000000000001" customHeight="1" x14ac:dyDescent="0.4">
      <c r="B15" s="52"/>
      <c r="C15" s="178" t="s">
        <v>47</v>
      </c>
      <c r="D15" s="178"/>
      <c r="E15" s="182"/>
      <c r="F15" s="182"/>
      <c r="G15" s="91" t="s">
        <v>44</v>
      </c>
      <c r="H15" s="183"/>
      <c r="I15" s="184"/>
      <c r="J15" s="184"/>
      <c r="K15" s="185"/>
      <c r="N15"/>
      <c r="O15"/>
      <c r="P15" s="100"/>
    </row>
    <row r="16" spans="2:16" ht="24.95" customHeight="1" x14ac:dyDescent="0.4">
      <c r="B16" s="50"/>
      <c r="C16" s="121" t="s">
        <v>39</v>
      </c>
      <c r="D16" s="121"/>
      <c r="E16" s="121"/>
      <c r="F16" s="121"/>
      <c r="G16" s="121"/>
      <c r="H16" s="122"/>
      <c r="I16" s="122"/>
      <c r="J16" s="122"/>
      <c r="K16" s="123"/>
      <c r="P16" s="101"/>
    </row>
    <row r="17" spans="2:16" ht="19.899999999999999" customHeight="1" x14ac:dyDescent="0.4">
      <c r="B17" s="50"/>
      <c r="C17" s="181" t="s">
        <v>0</v>
      </c>
      <c r="D17" s="181"/>
      <c r="E17" s="186"/>
      <c r="F17" s="187"/>
      <c r="G17" s="90" t="s">
        <v>44</v>
      </c>
      <c r="H17" s="118"/>
      <c r="I17" s="119"/>
      <c r="J17" s="119"/>
      <c r="K17" s="120"/>
    </row>
    <row r="18" spans="2:16" ht="24.95" customHeight="1" x14ac:dyDescent="0.4">
      <c r="B18" s="45"/>
      <c r="C18" s="188" t="s">
        <v>11</v>
      </c>
      <c r="D18" s="122"/>
      <c r="E18" s="122"/>
      <c r="F18" s="122"/>
      <c r="G18" s="122"/>
      <c r="H18" s="122"/>
      <c r="I18" s="122"/>
      <c r="J18" s="122"/>
      <c r="K18" s="123"/>
    </row>
    <row r="19" spans="2:16" ht="39.950000000000003" customHeight="1" x14ac:dyDescent="0.4">
      <c r="B19" s="54"/>
      <c r="C19" s="168"/>
      <c r="D19" s="168"/>
      <c r="E19" s="168"/>
      <c r="F19" s="168"/>
      <c r="G19" s="168"/>
      <c r="H19" s="168"/>
      <c r="I19" s="168"/>
      <c r="J19" s="168"/>
      <c r="K19" s="55"/>
    </row>
    <row r="20" spans="2:16" ht="25.15" customHeight="1" x14ac:dyDescent="0.4">
      <c r="B20" s="50"/>
      <c r="C20" s="189" t="s">
        <v>9</v>
      </c>
      <c r="D20" s="190"/>
      <c r="E20" s="190"/>
      <c r="F20" s="190"/>
      <c r="G20" s="190"/>
      <c r="H20" s="190"/>
      <c r="I20" s="190"/>
      <c r="J20" s="190"/>
      <c r="K20" s="161"/>
    </row>
    <row r="21" spans="2:16" ht="39.950000000000003" customHeight="1" x14ac:dyDescent="0.4">
      <c r="B21" s="56"/>
      <c r="C21" s="167"/>
      <c r="D21" s="167"/>
      <c r="E21" s="167"/>
      <c r="F21" s="167"/>
      <c r="G21" s="167"/>
      <c r="H21" s="167"/>
      <c r="I21" s="167"/>
      <c r="J21" s="167"/>
      <c r="K21" s="57"/>
    </row>
    <row r="22" spans="2:16" ht="24.95" customHeight="1" x14ac:dyDescent="0.4">
      <c r="B22" s="50"/>
      <c r="C22" s="164" t="s">
        <v>8</v>
      </c>
      <c r="D22" s="164"/>
      <c r="E22" s="164"/>
      <c r="F22" s="191" t="s">
        <v>62</v>
      </c>
      <c r="G22" s="174"/>
      <c r="H22" s="4" t="str">
        <f>IF(F22&lt;&gt;"継続","","（")</f>
        <v/>
      </c>
      <c r="I22" s="58" t="s">
        <v>63</v>
      </c>
      <c r="J22" s="3" t="str">
        <f>IF(F22&lt;&gt;"継続","","年目）")</f>
        <v/>
      </c>
      <c r="K22" s="59"/>
    </row>
    <row r="23" spans="2:16" ht="24.95" customHeight="1" x14ac:dyDescent="0.4">
      <c r="B23" s="60"/>
      <c r="C23" s="164" t="s">
        <v>6</v>
      </c>
      <c r="D23" s="174"/>
      <c r="E23" s="165"/>
      <c r="F23" s="165"/>
      <c r="G23" s="165"/>
      <c r="H23" s="165"/>
      <c r="I23" s="165"/>
      <c r="J23" s="165"/>
      <c r="K23" s="166"/>
    </row>
    <row r="24" spans="2:16" ht="24.95" customHeight="1" x14ac:dyDescent="0.4">
      <c r="B24" s="61"/>
      <c r="C24" s="62" t="s">
        <v>7</v>
      </c>
      <c r="D24" s="62"/>
      <c r="E24" s="192" t="s">
        <v>25</v>
      </c>
      <c r="F24" s="192"/>
      <c r="G24" s="192"/>
      <c r="H24" s="192"/>
      <c r="I24" s="63"/>
      <c r="J24" s="200" t="s">
        <v>37</v>
      </c>
      <c r="K24" s="201"/>
    </row>
    <row r="25" spans="2:16" s="13" customFormat="1" ht="24.95" customHeight="1" x14ac:dyDescent="0.4">
      <c r="B25" s="52"/>
      <c r="C25" s="202" t="s">
        <v>26</v>
      </c>
      <c r="D25" s="202"/>
      <c r="E25" s="202"/>
      <c r="F25" s="202"/>
      <c r="G25" s="202"/>
      <c r="H25" s="53" t="s">
        <v>5</v>
      </c>
      <c r="I25" s="64"/>
      <c r="J25" s="198" t="s">
        <v>37</v>
      </c>
      <c r="K25" s="199"/>
      <c r="N25"/>
      <c r="O25"/>
      <c r="P25" s="99"/>
    </row>
    <row r="26" spans="2:16" ht="24.95" hidden="1" customHeight="1" x14ac:dyDescent="0.4">
      <c r="B26" s="65"/>
      <c r="C26" s="121" t="s">
        <v>34</v>
      </c>
      <c r="D26" s="122"/>
      <c r="E26" s="122"/>
      <c r="F26" s="122"/>
      <c r="G26" s="122"/>
      <c r="H26" s="203"/>
      <c r="I26" s="203"/>
      <c r="J26" s="203"/>
      <c r="K26" s="204"/>
    </row>
    <row r="27" spans="2:16" ht="24.95" customHeight="1" x14ac:dyDescent="0.4">
      <c r="B27" s="66"/>
      <c r="C27" s="164" t="s">
        <v>24</v>
      </c>
      <c r="D27" s="164"/>
      <c r="E27" s="164"/>
      <c r="F27" s="164"/>
      <c r="G27" s="164"/>
      <c r="H27" s="195" t="s">
        <v>36</v>
      </c>
      <c r="I27" s="196"/>
      <c r="J27" s="196"/>
      <c r="K27" s="197"/>
    </row>
    <row r="28" spans="2:16" ht="27.95" customHeight="1" x14ac:dyDescent="0.4">
      <c r="B28" s="205" t="s">
        <v>29</v>
      </c>
      <c r="C28" s="206"/>
      <c r="D28" s="207"/>
      <c r="E28" s="67" t="s">
        <v>1</v>
      </c>
      <c r="F28" s="68" t="s">
        <v>2</v>
      </c>
      <c r="G28" s="208" t="s">
        <v>42</v>
      </c>
      <c r="H28" s="123"/>
      <c r="I28" s="69" t="s">
        <v>3</v>
      </c>
      <c r="J28" s="70" t="s">
        <v>12</v>
      </c>
      <c r="K28" s="71" t="s">
        <v>4</v>
      </c>
    </row>
    <row r="29" spans="2:16" ht="1.1499999999999999" customHeight="1" x14ac:dyDescent="0.4">
      <c r="B29" s="149">
        <f>B38</f>
        <v>0</v>
      </c>
      <c r="C29" s="150"/>
      <c r="D29" s="151"/>
      <c r="E29" s="72"/>
      <c r="F29" s="73"/>
      <c r="G29" s="147"/>
      <c r="H29" s="148"/>
      <c r="I29" s="58"/>
      <c r="J29" s="74"/>
      <c r="K29" s="75"/>
    </row>
    <row r="30" spans="2:16" s="10" customFormat="1" ht="34.9" customHeight="1" x14ac:dyDescent="0.4">
      <c r="B30" s="14" t="s">
        <v>27</v>
      </c>
      <c r="C30" s="193" t="str">
        <f>IF(E10="","",E10)</f>
        <v/>
      </c>
      <c r="D30" s="194"/>
      <c r="E30" s="88" t="str">
        <f>IF(H10="","",H10)</f>
        <v/>
      </c>
      <c r="F30" s="16" t="str">
        <f>IF(E12="","",E12)</f>
        <v/>
      </c>
      <c r="G30" s="209"/>
      <c r="H30" s="210"/>
      <c r="I30" s="11" t="str">
        <f>IF(H15="","",H15)</f>
        <v/>
      </c>
      <c r="J30" s="76"/>
      <c r="K30" s="77"/>
      <c r="N30"/>
      <c r="O30"/>
      <c r="P30" s="99"/>
    </row>
    <row r="31" spans="2:16" s="10" customFormat="1" ht="34.9" customHeight="1" x14ac:dyDescent="0.4">
      <c r="B31" s="15" t="s">
        <v>28</v>
      </c>
      <c r="C31" s="154" t="str">
        <f>IF(E17="","",E17)</f>
        <v/>
      </c>
      <c r="D31" s="155"/>
      <c r="E31" s="87" t="str">
        <f>IF(C31="","","応用力学研究所")</f>
        <v/>
      </c>
      <c r="F31" s="78"/>
      <c r="G31" s="160"/>
      <c r="H31" s="161"/>
      <c r="I31" s="12" t="str">
        <f>IF(H17="","",H17)</f>
        <v/>
      </c>
      <c r="J31" s="79"/>
      <c r="K31" s="80"/>
      <c r="N31"/>
      <c r="O31"/>
      <c r="P31" s="99"/>
    </row>
    <row r="32" spans="2:16" s="10" customFormat="1" ht="0.95" customHeight="1" x14ac:dyDescent="0.4">
      <c r="B32" s="157"/>
      <c r="C32" s="158"/>
      <c r="D32" s="159"/>
      <c r="E32" s="105"/>
      <c r="F32" s="106"/>
      <c r="G32" s="145"/>
      <c r="H32" s="146"/>
      <c r="I32" s="107"/>
      <c r="J32" s="108"/>
      <c r="K32" s="109"/>
      <c r="P32" s="110"/>
    </row>
    <row r="33" spans="2:16" s="10" customFormat="1" ht="34.9" customHeight="1" x14ac:dyDescent="0.4">
      <c r="B33" s="111"/>
      <c r="C33" s="152"/>
      <c r="D33" s="156"/>
      <c r="E33" s="105"/>
      <c r="F33" s="106"/>
      <c r="G33" s="145"/>
      <c r="H33" s="146"/>
      <c r="I33" s="107"/>
      <c r="J33" s="108"/>
      <c r="K33" s="109"/>
      <c r="P33" s="110"/>
    </row>
    <row r="34" spans="2:16" s="10" customFormat="1" ht="34.9" customHeight="1" x14ac:dyDescent="0.4">
      <c r="B34" s="111"/>
      <c r="C34" s="152"/>
      <c r="D34" s="153"/>
      <c r="E34" s="112"/>
      <c r="F34" s="113"/>
      <c r="G34" s="162"/>
      <c r="H34" s="163"/>
      <c r="I34" s="114"/>
      <c r="J34" s="115"/>
      <c r="K34" s="116"/>
      <c r="P34" s="110"/>
    </row>
    <row r="35" spans="2:16" s="10" customFormat="1" ht="34.9" customHeight="1" x14ac:dyDescent="0.4">
      <c r="B35" s="111"/>
      <c r="C35" s="152"/>
      <c r="D35" s="153"/>
      <c r="E35" s="112"/>
      <c r="F35" s="113"/>
      <c r="G35" s="162"/>
      <c r="H35" s="163"/>
      <c r="I35" s="114"/>
      <c r="J35" s="115"/>
      <c r="K35" s="116"/>
      <c r="P35" s="110"/>
    </row>
    <row r="36" spans="2:16" s="10" customFormat="1" ht="34.9" customHeight="1" x14ac:dyDescent="0.4">
      <c r="B36" s="111"/>
      <c r="C36" s="152"/>
      <c r="D36" s="153"/>
      <c r="E36" s="112"/>
      <c r="F36" s="113"/>
      <c r="G36" s="162"/>
      <c r="H36" s="163"/>
      <c r="I36" s="114"/>
      <c r="J36" s="115"/>
      <c r="K36" s="116"/>
      <c r="P36" s="110"/>
    </row>
    <row r="37" spans="2:16" s="10" customFormat="1" ht="34.9" customHeight="1" x14ac:dyDescent="0.4">
      <c r="B37" s="111"/>
      <c r="C37" s="152"/>
      <c r="D37" s="153"/>
      <c r="E37" s="112"/>
      <c r="F37" s="113"/>
      <c r="G37" s="162"/>
      <c r="H37" s="163"/>
      <c r="I37" s="114"/>
      <c r="J37" s="115"/>
      <c r="K37" s="116"/>
      <c r="P37" s="110"/>
    </row>
    <row r="38" spans="2:16" s="2" customFormat="1" ht="1.9" customHeight="1" x14ac:dyDescent="0.4">
      <c r="B38" s="212">
        <f>COUNTA(C$31:C37)-COUNTBLANK(C$31)</f>
        <v>0</v>
      </c>
      <c r="C38" s="213"/>
      <c r="D38" s="214"/>
      <c r="E38" s="81"/>
      <c r="F38" s="82"/>
      <c r="G38" s="218"/>
      <c r="H38" s="219"/>
      <c r="I38" s="83"/>
      <c r="J38" s="84"/>
      <c r="K38" s="85"/>
      <c r="N38"/>
      <c r="O38"/>
      <c r="P38" s="99"/>
    </row>
    <row r="39" spans="2:16" ht="18" customHeight="1" x14ac:dyDescent="0.4">
      <c r="B39" s="215" t="str">
        <f>IF(B38=0,CONCATENATE("合計　 　名"),CONCATENATE("合計　",B38,"　名"))</f>
        <v>合計　 　名</v>
      </c>
      <c r="C39" s="216"/>
      <c r="D39" s="217"/>
      <c r="E39" s="211" t="s">
        <v>23</v>
      </c>
      <c r="F39" s="122"/>
      <c r="G39" s="122"/>
      <c r="H39" s="122"/>
      <c r="I39" s="122"/>
      <c r="J39" s="122"/>
      <c r="K39" s="122"/>
    </row>
    <row r="41" spans="2:16" x14ac:dyDescent="0.4">
      <c r="K41" s="104" t="str">
        <f>N2</f>
        <v>ver. 3d / 2022-10-21</v>
      </c>
    </row>
  </sheetData>
  <sheetProtection algorithmName="SHA-512" hashValue="QEP1GtlrraZjqOLPxUr2XkjtvJ+6nV+wsRQtLAz1GvsuG8DFrVvCbnFD82dAaH1xBVgp5LqFGX5rLklr44+wJg==" saltValue="EWJFArbcXSD584X7ZYSA3w==" spinCount="100000" sheet="1" insertRows="0" deleteRows="0"/>
  <protectedRanges>
    <protectedRange sqref="F31 G30:H31 J30:K31" name="研究組織1"/>
    <protectedRange sqref="C33:K37" name="研究組織2"/>
    <protectedRange sqref="J5:K7" name="受付部"/>
    <protectedRange sqref="E10:F12 H10:K12 E13:E15 H15 E17 H17" name="所内世話人まで"/>
    <protectedRange sqref="C19 C21 F22 I22 E23 I24:I25 H26" name="経費まで"/>
    <protectedRange sqref="N6" name="範囲1_1"/>
    <protectedRange sqref="P7:P15" name="範囲2_1"/>
    <protectedRange sqref="E8" name="所内世話人まで_1"/>
  </protectedRanges>
  <mergeCells count="66">
    <mergeCell ref="E39:K39"/>
    <mergeCell ref="B38:D38"/>
    <mergeCell ref="B39:D39"/>
    <mergeCell ref="G38:H38"/>
    <mergeCell ref="G37:H37"/>
    <mergeCell ref="C18:K18"/>
    <mergeCell ref="C20:K20"/>
    <mergeCell ref="F22:G22"/>
    <mergeCell ref="E24:H24"/>
    <mergeCell ref="C30:D30"/>
    <mergeCell ref="C27:G27"/>
    <mergeCell ref="H27:K27"/>
    <mergeCell ref="J25:K25"/>
    <mergeCell ref="J24:K24"/>
    <mergeCell ref="C25:G25"/>
    <mergeCell ref="C26:G26"/>
    <mergeCell ref="H26:K26"/>
    <mergeCell ref="B28:D28"/>
    <mergeCell ref="G28:H28"/>
    <mergeCell ref="G30:H30"/>
    <mergeCell ref="C23:D23"/>
    <mergeCell ref="C22:E22"/>
    <mergeCell ref="E23:K23"/>
    <mergeCell ref="C21:J21"/>
    <mergeCell ref="C19:J19"/>
    <mergeCell ref="J5:K5"/>
    <mergeCell ref="J7:K7"/>
    <mergeCell ref="J6:K6"/>
    <mergeCell ref="C8:D8"/>
    <mergeCell ref="E8:G8"/>
    <mergeCell ref="C15:D15"/>
    <mergeCell ref="C14:D14"/>
    <mergeCell ref="C17:D17"/>
    <mergeCell ref="C16:K16"/>
    <mergeCell ref="E15:F15"/>
    <mergeCell ref="H15:K15"/>
    <mergeCell ref="E17:F17"/>
    <mergeCell ref="G33:H33"/>
    <mergeCell ref="G32:H32"/>
    <mergeCell ref="G29:H29"/>
    <mergeCell ref="B29:D29"/>
    <mergeCell ref="C37:D37"/>
    <mergeCell ref="C36:D36"/>
    <mergeCell ref="C31:D31"/>
    <mergeCell ref="C33:D33"/>
    <mergeCell ref="B32:D32"/>
    <mergeCell ref="G31:H31"/>
    <mergeCell ref="C35:D35"/>
    <mergeCell ref="G35:H35"/>
    <mergeCell ref="C34:D34"/>
    <mergeCell ref="G34:H34"/>
    <mergeCell ref="G36:H36"/>
    <mergeCell ref="H17:K17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</mergeCells>
  <phoneticPr fontId="1"/>
  <conditionalFormatting sqref="I22">
    <cfRule type="expression" dxfId="3" priority="3">
      <formula>AND($F$22="◆選択してください", $I$22&lt;&gt;"")</formula>
    </cfRule>
    <cfRule type="expression" dxfId="2" priority="4">
      <formula>AND($F$22="新規", $I$22&lt;&gt;"")</formula>
    </cfRule>
    <cfRule type="expression" dxfId="1" priority="5">
      <formula>AND($F$22="継続", $I$22="")</formula>
    </cfRule>
  </conditionalFormatting>
  <conditionalFormatting sqref="E8:G8">
    <cfRule type="expression" dxfId="0" priority="1">
      <formula>$E$8=""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02DBB489-F56C-425C-99F2-251B1A12E123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7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75" customWidth="1"/>
    <col min="11" max="11" width="3.625" customWidth="1"/>
  </cols>
  <sheetData>
    <row r="1" spans="2:11" x14ac:dyDescent="0.4">
      <c r="B1" s="86" t="s">
        <v>30</v>
      </c>
    </row>
    <row r="2" spans="2:11" x14ac:dyDescent="0.4">
      <c r="B2" s="86" t="s">
        <v>43</v>
      </c>
    </row>
    <row r="3" spans="2:11" ht="18" customHeight="1" x14ac:dyDescent="0.4">
      <c r="B3" s="94" t="str">
        <f>'１ページ目'!B3</f>
        <v>様式　4</v>
      </c>
    </row>
    <row r="4" spans="2:11" ht="18" customHeight="1" x14ac:dyDescent="0.4"/>
    <row r="5" spans="2:11" ht="24.95" customHeight="1" x14ac:dyDescent="0.4">
      <c r="B5" s="5"/>
      <c r="C5" s="232" t="s">
        <v>17</v>
      </c>
      <c r="D5" s="233"/>
      <c r="E5" s="233"/>
      <c r="F5" s="233"/>
      <c r="G5" s="233"/>
      <c r="H5" s="233"/>
      <c r="I5" s="233"/>
      <c r="J5" s="22"/>
      <c r="K5" s="1"/>
    </row>
    <row r="6" spans="2:11" ht="50.1" customHeight="1" x14ac:dyDescent="0.4">
      <c r="B6" s="95"/>
      <c r="C6" s="234"/>
      <c r="D6" s="234"/>
      <c r="E6" s="235"/>
      <c r="F6" s="235"/>
      <c r="G6" s="235"/>
      <c r="H6" s="235"/>
      <c r="I6" s="235"/>
      <c r="J6" s="96"/>
      <c r="K6" s="1"/>
    </row>
    <row r="7" spans="2:11" ht="50.1" customHeight="1" x14ac:dyDescent="0.4">
      <c r="B7" s="95"/>
      <c r="C7" s="236"/>
      <c r="D7" s="236"/>
      <c r="E7" s="236"/>
      <c r="F7" s="236"/>
      <c r="G7" s="236"/>
      <c r="H7" s="236"/>
      <c r="I7" s="236"/>
      <c r="J7" s="96"/>
      <c r="K7" s="1"/>
    </row>
    <row r="8" spans="2:11" ht="50.1" customHeight="1" x14ac:dyDescent="0.4">
      <c r="B8" s="95"/>
      <c r="C8" s="236"/>
      <c r="D8" s="236"/>
      <c r="E8" s="236"/>
      <c r="F8" s="236"/>
      <c r="G8" s="236"/>
      <c r="H8" s="236"/>
      <c r="I8" s="236"/>
      <c r="J8" s="96"/>
      <c r="K8" s="1"/>
    </row>
    <row r="9" spans="2:11" ht="50.1" customHeight="1" x14ac:dyDescent="0.4">
      <c r="B9" s="95"/>
      <c r="C9" s="236"/>
      <c r="D9" s="236"/>
      <c r="E9" s="236"/>
      <c r="F9" s="236"/>
      <c r="G9" s="236"/>
      <c r="H9" s="236"/>
      <c r="I9" s="236"/>
      <c r="J9" s="96"/>
      <c r="K9" s="1"/>
    </row>
    <row r="10" spans="2:11" ht="50.1" customHeight="1" x14ac:dyDescent="0.4">
      <c r="B10" s="6"/>
      <c r="C10" s="220"/>
      <c r="D10" s="220"/>
      <c r="E10" s="220"/>
      <c r="F10" s="220"/>
      <c r="G10" s="220"/>
      <c r="H10" s="220"/>
      <c r="I10" s="220"/>
      <c r="J10" s="25"/>
      <c r="K10" s="1"/>
    </row>
    <row r="11" spans="2:11" ht="24.95" customHeight="1" x14ac:dyDescent="0.4">
      <c r="B11" s="5"/>
      <c r="C11" s="232" t="s">
        <v>18</v>
      </c>
      <c r="D11" s="232"/>
      <c r="E11" s="233"/>
      <c r="F11" s="233"/>
      <c r="G11" s="233"/>
      <c r="H11" s="233"/>
      <c r="I11" s="233"/>
      <c r="J11" s="17"/>
      <c r="K11" s="1"/>
    </row>
    <row r="12" spans="2:11" ht="50.1" customHeight="1" x14ac:dyDescent="0.4">
      <c r="B12" s="95"/>
      <c r="C12" s="234"/>
      <c r="D12" s="234"/>
      <c r="E12" s="235"/>
      <c r="F12" s="235"/>
      <c r="G12" s="235"/>
      <c r="H12" s="235"/>
      <c r="I12" s="235"/>
      <c r="J12" s="24"/>
      <c r="K12" s="1"/>
    </row>
    <row r="13" spans="2:11" ht="50.1" customHeight="1" x14ac:dyDescent="0.4">
      <c r="B13" s="95"/>
      <c r="C13" s="236"/>
      <c r="D13" s="236"/>
      <c r="E13" s="236"/>
      <c r="F13" s="236"/>
      <c r="G13" s="236"/>
      <c r="H13" s="236"/>
      <c r="I13" s="236"/>
      <c r="J13" s="24"/>
      <c r="K13" s="1"/>
    </row>
    <row r="14" spans="2:11" ht="72" customHeight="1" x14ac:dyDescent="0.4">
      <c r="B14" s="6"/>
      <c r="C14" s="220"/>
      <c r="D14" s="220"/>
      <c r="E14" s="220"/>
      <c r="F14" s="220"/>
      <c r="G14" s="220"/>
      <c r="H14" s="220"/>
      <c r="I14" s="220"/>
      <c r="J14" s="24"/>
      <c r="K14" s="1"/>
    </row>
    <row r="15" spans="2:11" ht="24.95" customHeight="1" x14ac:dyDescent="0.4">
      <c r="B15" s="9"/>
      <c r="C15" s="232" t="s">
        <v>19</v>
      </c>
      <c r="D15" s="232"/>
      <c r="E15" s="233"/>
      <c r="F15" s="233"/>
      <c r="G15" s="233"/>
      <c r="H15" s="233"/>
      <c r="I15" s="233"/>
      <c r="J15" s="17"/>
      <c r="K15" s="1"/>
    </row>
    <row r="16" spans="2:11" ht="39.950000000000003" customHeight="1" x14ac:dyDescent="0.4">
      <c r="B16" s="8"/>
      <c r="C16" s="221"/>
      <c r="D16" s="221"/>
      <c r="E16" s="220"/>
      <c r="F16" s="220"/>
      <c r="G16" s="220"/>
      <c r="H16" s="220"/>
      <c r="I16" s="220"/>
      <c r="J16" s="24"/>
      <c r="K16" s="1"/>
    </row>
    <row r="17" spans="2:11" ht="24.95" customHeight="1" x14ac:dyDescent="0.4">
      <c r="B17" s="7"/>
      <c r="C17" s="26" t="s">
        <v>22</v>
      </c>
      <c r="D17" s="224" t="s">
        <v>35</v>
      </c>
      <c r="E17" s="224"/>
      <c r="F17" s="224"/>
      <c r="G17" s="224"/>
      <c r="H17" s="224"/>
      <c r="I17" s="224"/>
      <c r="J17" s="21"/>
      <c r="K17" s="1"/>
    </row>
    <row r="18" spans="2:11" ht="15" customHeight="1" x14ac:dyDescent="0.4">
      <c r="B18" s="28"/>
      <c r="C18" s="29"/>
      <c r="D18" s="225"/>
      <c r="E18" s="225"/>
      <c r="F18" s="225"/>
      <c r="G18" s="225"/>
      <c r="H18" s="225"/>
      <c r="I18" s="225"/>
      <c r="J18" s="30"/>
      <c r="K18" s="1"/>
    </row>
    <row r="19" spans="2:11" ht="18" customHeight="1" x14ac:dyDescent="0.4">
      <c r="B19" s="8"/>
      <c r="C19" s="226" t="s">
        <v>38</v>
      </c>
      <c r="D19" s="227"/>
      <c r="E19" s="33" t="str">
        <f>IF('１ページ目'!I24="","",'１ページ目'!I24)</f>
        <v/>
      </c>
      <c r="F19" s="27" t="s">
        <v>37</v>
      </c>
      <c r="G19" s="89" t="s">
        <v>58</v>
      </c>
      <c r="H19" s="34" t="str">
        <f>IF('１ページ目'!I25="","",'１ページ目'!I25)</f>
        <v/>
      </c>
      <c r="I19" s="31" t="s">
        <v>37</v>
      </c>
      <c r="J19" s="32"/>
      <c r="K19" s="1"/>
    </row>
    <row r="20" spans="2:11" ht="6.95" customHeight="1" x14ac:dyDescent="0.4">
      <c r="B20" s="8"/>
      <c r="C20" s="228"/>
      <c r="D20" s="229"/>
      <c r="E20" s="230"/>
      <c r="F20" s="230"/>
      <c r="G20" s="230"/>
      <c r="H20" s="230"/>
      <c r="I20" s="230"/>
      <c r="J20" s="24"/>
      <c r="K20" s="1"/>
    </row>
    <row r="21" spans="2:11" ht="80.099999999999994" customHeight="1" x14ac:dyDescent="0.4">
      <c r="B21" s="8"/>
      <c r="C21" s="231"/>
      <c r="D21" s="231"/>
      <c r="E21" s="220"/>
      <c r="F21" s="220"/>
      <c r="G21" s="220"/>
      <c r="H21" s="220"/>
      <c r="I21" s="220"/>
      <c r="J21" s="24"/>
      <c r="K21" s="1"/>
    </row>
    <row r="22" spans="2:11" ht="24.95" hidden="1" customHeight="1" x14ac:dyDescent="0.4">
      <c r="B22" s="9"/>
      <c r="C22" s="222" t="s">
        <v>20</v>
      </c>
      <c r="D22" s="222"/>
      <c r="E22" s="223"/>
      <c r="F22" s="223"/>
      <c r="G22" s="223"/>
      <c r="H22" s="223"/>
      <c r="I22" s="223"/>
      <c r="J22" s="20"/>
      <c r="K22" s="1"/>
    </row>
    <row r="23" spans="2:11" ht="39.950000000000003" hidden="1" customHeight="1" x14ac:dyDescent="0.4">
      <c r="B23" s="23"/>
      <c r="C23" s="221"/>
      <c r="D23" s="221"/>
      <c r="E23" s="220"/>
      <c r="F23" s="220"/>
      <c r="G23" s="220"/>
      <c r="H23" s="220"/>
      <c r="I23" s="220"/>
      <c r="J23" s="18"/>
      <c r="K23" s="1"/>
    </row>
    <row r="24" spans="2:11" ht="24.95" customHeight="1" x14ac:dyDescent="0.4">
      <c r="B24" s="9"/>
      <c r="C24" s="222" t="s">
        <v>21</v>
      </c>
      <c r="D24" s="222"/>
      <c r="E24" s="223"/>
      <c r="F24" s="223"/>
      <c r="G24" s="223"/>
      <c r="H24" s="223"/>
      <c r="I24" s="223"/>
      <c r="J24" s="20"/>
      <c r="K24" s="1"/>
    </row>
    <row r="25" spans="2:11" ht="39.950000000000003" customHeight="1" x14ac:dyDescent="0.4">
      <c r="B25" s="23"/>
      <c r="C25" s="220"/>
      <c r="D25" s="220"/>
      <c r="E25" s="220"/>
      <c r="F25" s="220"/>
      <c r="G25" s="220"/>
      <c r="H25" s="220"/>
      <c r="I25" s="220"/>
      <c r="J25" s="19"/>
      <c r="K25" s="1"/>
    </row>
    <row r="27" spans="2:11" x14ac:dyDescent="0.4">
      <c r="J27" s="104" t="str">
        <f>'１ページ目'!K41</f>
        <v>ver. 3d / 2022-10-21</v>
      </c>
    </row>
  </sheetData>
  <sheetProtection algorithmName="SHA-512" hashValue="O6HzrkzFiVAQaA6sinZLNdT14Eb/BGCoz3CMVOy/BKX28FRHUsC4BivZmdHbap64YRPuXSDjE907hKsb7WedjA==" saltValue="FTiiWWBGcJ/E9+rs/voiaQ==" spinCount="100000" sheet="1" objects="1" scenarios="1" formatRows="0"/>
  <protectedRanges>
    <protectedRange sqref="C6 C12 C16 C21 C25" name="範囲1"/>
  </protectedRanges>
  <mergeCells count="14">
    <mergeCell ref="C5:I5"/>
    <mergeCell ref="C11:I11"/>
    <mergeCell ref="C15:I15"/>
    <mergeCell ref="C6:I10"/>
    <mergeCell ref="C12:I14"/>
    <mergeCell ref="C25:I25"/>
    <mergeCell ref="C23:I23"/>
    <mergeCell ref="C16:I16"/>
    <mergeCell ref="C22:I22"/>
    <mergeCell ref="C24:I24"/>
    <mergeCell ref="D17:I18"/>
    <mergeCell ref="C19:D19"/>
    <mergeCell ref="C20:I20"/>
    <mergeCell ref="C21:I21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saruwatari</cp:lastModifiedBy>
  <cp:lastPrinted>2022-10-21T02:41:46Z</cp:lastPrinted>
  <dcterms:created xsi:type="dcterms:W3CDTF">2021-07-29T05:49:40Z</dcterms:created>
  <dcterms:modified xsi:type="dcterms:W3CDTF">2022-10-21T06:09:44Z</dcterms:modified>
</cp:coreProperties>
</file>